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2"/>
  </bookViews>
  <sheets>
    <sheet name="Length" sheetId="1" r:id="rId1"/>
    <sheet name="Area" sheetId="2" r:id="rId2"/>
    <sheet name="Quantity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3"/>
  <c r="M13"/>
  <c r="K13"/>
  <c r="I13"/>
  <c r="E13"/>
  <c r="C13"/>
  <c r="O8"/>
  <c r="M8"/>
  <c r="K8"/>
  <c r="I8"/>
  <c r="E8"/>
  <c r="C8"/>
  <c r="O13" i="2"/>
  <c r="M13"/>
  <c r="K13"/>
  <c r="I13"/>
  <c r="E13"/>
  <c r="C13"/>
  <c r="O8"/>
  <c r="M8"/>
  <c r="K8"/>
  <c r="I8"/>
  <c r="E8"/>
  <c r="C8"/>
  <c r="O16" i="1"/>
  <c r="M16"/>
  <c r="K16"/>
  <c r="I16"/>
  <c r="E16"/>
  <c r="C16"/>
  <c r="O10"/>
  <c r="M10"/>
  <c r="K10"/>
  <c r="I10"/>
  <c r="E10"/>
  <c r="C10"/>
  <c r="A12" i="3" l="1"/>
  <c r="A7" i="2"/>
  <c r="A12"/>
  <c r="A14" i="1"/>
  <c r="A7"/>
  <c r="A7" i="3"/>
</calcChain>
</file>

<file path=xl/sharedStrings.xml><?xml version="1.0" encoding="utf-8"?>
<sst xmlns="http://schemas.openxmlformats.org/spreadsheetml/2006/main" count="139" uniqueCount="42">
  <si>
    <t>iif(Qty=0,1,Qty)*(iif(Qty&lt;1,0,0.5)+Roundup(max((min(Qty,4)-1),0)/1)*0.25)</t>
  </si>
  <si>
    <t>iif(qty=0,1,qty)*(iif(area&lt;6300,0,1.25)+Roundup(max((min(area,7200)-6300),0)/900)*1)</t>
  </si>
  <si>
    <t>Start</t>
  </si>
  <si>
    <t>Limit</t>
  </si>
  <si>
    <t>Hour</t>
  </si>
  <si>
    <t>Material</t>
  </si>
  <si>
    <t>Increase</t>
  </si>
  <si>
    <t>Increase Hour</t>
  </si>
  <si>
    <t>Increase Material</t>
  </si>
  <si>
    <t>min(qty,25)*0.5</t>
  </si>
  <si>
    <t>iif(qty=0,1,qty)*</t>
  </si>
  <si>
    <t xml:space="preserve">(iif(length&lt; </t>
  </si>
  <si>
    <t>,0,</t>
  </si>
  <si>
    <t>)+Roundup(max((min(length,</t>
  </si>
  <si>
    <t>)-</t>
  </si>
  <si>
    <t>),0)/</t>
  </si>
  <si>
    <t>)*</t>
  </si>
  <si>
    <t>Length Formula</t>
  </si>
  <si>
    <t>Calculate Hour</t>
  </si>
  <si>
    <t>A</t>
  </si>
  <si>
    <t>B</t>
  </si>
  <si>
    <t>C</t>
  </si>
  <si>
    <t>D</t>
  </si>
  <si>
    <t>E</t>
  </si>
  <si>
    <t>F</t>
  </si>
  <si>
    <t>G</t>
  </si>
  <si>
    <t>^</t>
  </si>
  <si>
    <t>Calculate Material</t>
  </si>
  <si>
    <t>)+Roundup(max((min(area,</t>
  </si>
  <si>
    <t>Example</t>
  </si>
  <si>
    <t>Area</t>
  </si>
  <si>
    <t>Area Formula</t>
  </si>
  <si>
    <t>Quantity Formula</t>
  </si>
  <si>
    <t>.</t>
  </si>
  <si>
    <t xml:space="preserve">iif(qty=0,1,qty)*(iif(length&lt; </t>
  </si>
  <si>
    <t>)</t>
  </si>
  <si>
    <t xml:space="preserve">iif(qty=0,1,qty)*(iif(area&lt; </t>
  </si>
  <si>
    <t>:</t>
  </si>
  <si>
    <t>)+Roundup(max((min(Qty,</t>
  </si>
  <si>
    <t>Length</t>
  </si>
  <si>
    <t>Quantity</t>
  </si>
  <si>
    <t xml:space="preserve">(iif(Qty&lt;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</si>
</sst>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workbookViewId="0">
      <selection activeCell="A14" sqref="A14:O14"/>
    </sheetView>
  </sheetViews>
  <sheetFormatPr defaultRowHeight="15"/>
  <cols>
    <col min="1" max="1" width="7.42578125" customWidth="1"/>
    <col min="2" max="2" width="10" customWidth="1"/>
    <col min="3" max="4" width="3" customWidth="1"/>
    <col min="5" max="5" width="3.7109375" customWidth="1"/>
    <col min="6" max="6" width="4.85546875" customWidth="1"/>
    <col min="7" max="7" width="8.42578125" customWidth="1"/>
    <col min="8" max="8" width="13" customWidth="1"/>
    <col min="9" max="9" width="3.7109375" customWidth="1"/>
    <col min="10" max="10" width="2" customWidth="1"/>
    <col min="11" max="11" width="3.140625" customWidth="1"/>
    <col min="12" max="12" width="4.5703125" customWidth="1"/>
    <col min="13" max="13" width="3" customWidth="1"/>
    <col min="14" max="14" width="2.42578125" customWidth="1"/>
    <col min="15" max="15" width="4.7109375" customWidth="1"/>
    <col min="16" max="16" width="8.7109375" customWidth="1"/>
  </cols>
  <sheetData>
    <row r="1" spans="1:21">
      <c r="A1" s="3" t="s">
        <v>17</v>
      </c>
      <c r="Q1" s="3" t="s">
        <v>29</v>
      </c>
    </row>
    <row r="2" spans="1:21">
      <c r="A2" s="4" t="s">
        <v>2</v>
      </c>
      <c r="B2" s="4" t="s">
        <v>3</v>
      </c>
      <c r="C2" s="14" t="s">
        <v>4</v>
      </c>
      <c r="D2" s="14"/>
      <c r="E2" s="14" t="s">
        <v>5</v>
      </c>
      <c r="F2" s="14"/>
      <c r="G2" s="4" t="s">
        <v>6</v>
      </c>
      <c r="H2" s="4" t="s">
        <v>7</v>
      </c>
      <c r="I2" s="15" t="s">
        <v>8</v>
      </c>
      <c r="J2" s="15"/>
      <c r="K2" s="15"/>
      <c r="L2" s="15"/>
      <c r="M2" s="15"/>
      <c r="Q2" s="3" t="s">
        <v>39</v>
      </c>
      <c r="S2" s="3" t="s">
        <v>4</v>
      </c>
      <c r="U2" s="3" t="s">
        <v>5</v>
      </c>
    </row>
    <row r="3" spans="1:21">
      <c r="A3" s="9">
        <v>30</v>
      </c>
      <c r="B3" s="2">
        <v>240</v>
      </c>
      <c r="C3" s="11">
        <v>0.5</v>
      </c>
      <c r="D3" s="11"/>
      <c r="E3" s="11">
        <v>4.8</v>
      </c>
      <c r="F3" s="11"/>
      <c r="G3" s="2">
        <v>30</v>
      </c>
      <c r="H3" s="2">
        <v>0.25</v>
      </c>
      <c r="I3" s="11">
        <v>4.8</v>
      </c>
      <c r="J3" s="11"/>
      <c r="K3" s="11"/>
      <c r="L3" s="11"/>
      <c r="M3" s="11"/>
      <c r="Q3">
        <v>30</v>
      </c>
      <c r="S3" s="1">
        <v>0.5</v>
      </c>
      <c r="U3">
        <v>4.8</v>
      </c>
    </row>
    <row r="4" spans="1:21">
      <c r="A4" s="5"/>
      <c r="B4" s="5"/>
      <c r="C4" s="16"/>
      <c r="D4" s="16"/>
      <c r="E4" s="16"/>
      <c r="F4" s="16"/>
      <c r="G4" s="5"/>
      <c r="H4" s="5"/>
      <c r="I4" s="16"/>
      <c r="J4" s="16"/>
      <c r="K4" s="16"/>
      <c r="L4" s="16"/>
      <c r="M4" s="16"/>
      <c r="Q4">
        <v>60</v>
      </c>
      <c r="S4" s="1">
        <v>0.75</v>
      </c>
      <c r="U4">
        <v>9.6</v>
      </c>
    </row>
    <row r="5" spans="1:21">
      <c r="Q5">
        <v>90</v>
      </c>
      <c r="S5" s="1">
        <v>1</v>
      </c>
      <c r="U5">
        <v>14.4</v>
      </c>
    </row>
    <row r="6" spans="1:21">
      <c r="A6" s="3" t="s">
        <v>18</v>
      </c>
      <c r="Q6" s="8" t="s">
        <v>33</v>
      </c>
    </row>
    <row r="7" spans="1:21">
      <c r="A7" s="12" t="str">
        <f>A10&amp;B10&amp;C10&amp;D10&amp;E10&amp;F10&amp;I10&amp;J10&amp;K10&amp;L10&amp;M10&amp;N10&amp;O10&amp;P10</f>
        <v>iif(qty=0,1,qty)*(iif(length&lt; 30,0,0.5)+Roundup(max((min(length,240)-30),0)/30)*0.25)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Q7" s="8" t="s">
        <v>33</v>
      </c>
    </row>
    <row r="8" spans="1:21">
      <c r="Q8">
        <v>240</v>
      </c>
      <c r="S8" s="1">
        <v>2.25</v>
      </c>
      <c r="U8">
        <v>38.4</v>
      </c>
    </row>
    <row r="9" spans="1:21" ht="13.5" customHeight="1"/>
    <row r="10" spans="1:21" ht="21.75" hidden="1" customHeight="1">
      <c r="A10" t="s">
        <v>10</v>
      </c>
      <c r="B10" t="s">
        <v>11</v>
      </c>
      <c r="C10" s="1">
        <f>A3</f>
        <v>30</v>
      </c>
      <c r="D10" s="1" t="s">
        <v>12</v>
      </c>
      <c r="E10">
        <f>C3</f>
        <v>0.5</v>
      </c>
      <c r="F10" s="11" t="s">
        <v>13</v>
      </c>
      <c r="G10" s="11"/>
      <c r="H10" s="11"/>
      <c r="I10">
        <f>B3</f>
        <v>240</v>
      </c>
      <c r="J10" t="s">
        <v>14</v>
      </c>
      <c r="K10">
        <f>A3</f>
        <v>30</v>
      </c>
      <c r="L10" t="s">
        <v>15</v>
      </c>
      <c r="M10">
        <f>G3</f>
        <v>30</v>
      </c>
      <c r="N10" t="s">
        <v>16</v>
      </c>
      <c r="O10">
        <f>H3</f>
        <v>0.25</v>
      </c>
      <c r="P10" t="s">
        <v>35</v>
      </c>
    </row>
    <row r="11" spans="1:21" ht="18.75" hidden="1" customHeight="1">
      <c r="C11" s="2" t="s">
        <v>26</v>
      </c>
      <c r="E11" s="2" t="s">
        <v>26</v>
      </c>
      <c r="I11" s="2" t="s">
        <v>26</v>
      </c>
      <c r="K11" s="2" t="s">
        <v>26</v>
      </c>
      <c r="M11" s="2" t="s">
        <v>26</v>
      </c>
      <c r="O11" s="2" t="s">
        <v>26</v>
      </c>
    </row>
    <row r="12" spans="1:21" ht="10.5" hidden="1" customHeight="1">
      <c r="C12" s="7" t="s">
        <v>19</v>
      </c>
      <c r="E12" s="7" t="s">
        <v>21</v>
      </c>
      <c r="I12" s="7" t="s">
        <v>20</v>
      </c>
      <c r="K12" s="7" t="s">
        <v>19</v>
      </c>
      <c r="M12" s="7" t="s">
        <v>23</v>
      </c>
      <c r="O12" s="7" t="s">
        <v>24</v>
      </c>
    </row>
    <row r="13" spans="1:21">
      <c r="A13" s="3" t="s">
        <v>27</v>
      </c>
    </row>
    <row r="14" spans="1:21">
      <c r="A14" s="13" t="str">
        <f>A16&amp;C16&amp;D16&amp;E16&amp;F16&amp;I16&amp;J16&amp;K16&amp;L16&amp;M16&amp;N16&amp;O16&amp;P16</f>
        <v>iif(qty=0,1,qty)*(iif(length&lt; 30,0,4.8)+Roundup(max((min(length,240)-30),0)/30)*4.8)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1">
      <c r="A15" s="3"/>
    </row>
    <row r="16" spans="1:21" ht="15" hidden="1" customHeight="1">
      <c r="A16" s="11" t="s">
        <v>34</v>
      </c>
      <c r="B16" s="11"/>
      <c r="C16" s="1">
        <f>A3</f>
        <v>30</v>
      </c>
      <c r="D16" s="1" t="s">
        <v>12</v>
      </c>
      <c r="E16">
        <f>E3</f>
        <v>4.8</v>
      </c>
      <c r="F16" s="11" t="s">
        <v>13</v>
      </c>
      <c r="G16" s="11"/>
      <c r="H16" s="11"/>
      <c r="I16">
        <f>B3</f>
        <v>240</v>
      </c>
      <c r="J16" t="s">
        <v>14</v>
      </c>
      <c r="K16">
        <f>A3</f>
        <v>30</v>
      </c>
      <c r="L16" t="s">
        <v>15</v>
      </c>
      <c r="M16">
        <f>G3</f>
        <v>30</v>
      </c>
      <c r="N16" t="s">
        <v>16</v>
      </c>
      <c r="O16">
        <f>I3</f>
        <v>4.8</v>
      </c>
      <c r="P16" t="s">
        <v>35</v>
      </c>
    </row>
    <row r="17" spans="1:15" ht="15" hidden="1" customHeight="1">
      <c r="C17" s="9" t="s">
        <v>26</v>
      </c>
      <c r="E17" s="9" t="s">
        <v>26</v>
      </c>
      <c r="I17" s="9" t="s">
        <v>26</v>
      </c>
      <c r="K17" s="9" t="s">
        <v>26</v>
      </c>
      <c r="M17" s="9" t="s">
        <v>26</v>
      </c>
      <c r="O17" s="9" t="s">
        <v>26</v>
      </c>
    </row>
    <row r="18" spans="1:15" ht="15" hidden="1" customHeight="1">
      <c r="C18" s="6" t="s">
        <v>19</v>
      </c>
      <c r="E18" s="6" t="s">
        <v>22</v>
      </c>
      <c r="I18" s="6" t="s">
        <v>20</v>
      </c>
      <c r="K18" s="6" t="s">
        <v>19</v>
      </c>
      <c r="M18" s="6" t="s">
        <v>23</v>
      </c>
      <c r="O18" s="6" t="s">
        <v>25</v>
      </c>
    </row>
    <row r="32" spans="1:15">
      <c r="A32" t="s">
        <v>0</v>
      </c>
    </row>
    <row r="34" spans="1:1">
      <c r="A34" t="s">
        <v>1</v>
      </c>
    </row>
    <row r="36" spans="1:1">
      <c r="A36" t="s">
        <v>9</v>
      </c>
    </row>
  </sheetData>
  <mergeCells count="14">
    <mergeCell ref="F16:H16"/>
    <mergeCell ref="A7:O7"/>
    <mergeCell ref="A16:B16"/>
    <mergeCell ref="A14:O14"/>
    <mergeCell ref="C2:D2"/>
    <mergeCell ref="C3:D3"/>
    <mergeCell ref="E2:F2"/>
    <mergeCell ref="E3:F3"/>
    <mergeCell ref="I2:M2"/>
    <mergeCell ref="I3:M3"/>
    <mergeCell ref="F10:H10"/>
    <mergeCell ref="C4:D4"/>
    <mergeCell ref="E4:F4"/>
    <mergeCell ref="I4:M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>
      <selection activeCell="A12" sqref="A12:N12"/>
    </sheetView>
  </sheetViews>
  <sheetFormatPr defaultRowHeight="15"/>
  <cols>
    <col min="1" max="1" width="14.85546875" customWidth="1"/>
    <col min="2" max="2" width="8.85546875" customWidth="1"/>
    <col min="3" max="3" width="5.7109375" customWidth="1"/>
    <col min="4" max="4" width="2.85546875" customWidth="1"/>
    <col min="5" max="5" width="5.85546875" customWidth="1"/>
    <col min="6" max="6" width="3.85546875" customWidth="1"/>
    <col min="7" max="7" width="8.140625" customWidth="1"/>
    <col min="8" max="8" width="12.5703125" customWidth="1"/>
    <col min="9" max="9" width="5.85546875" customWidth="1"/>
    <col min="10" max="10" width="2.5703125" customWidth="1"/>
    <col min="11" max="11" width="5.85546875" customWidth="1"/>
    <col min="12" max="12" width="4.42578125" customWidth="1"/>
    <col min="13" max="13" width="5" customWidth="1"/>
    <col min="14" max="14" width="2.7109375" customWidth="1"/>
    <col min="15" max="15" width="5.42578125" customWidth="1"/>
  </cols>
  <sheetData>
    <row r="1" spans="1:21">
      <c r="A1" s="3" t="s">
        <v>31</v>
      </c>
      <c r="Q1" s="3" t="s">
        <v>29</v>
      </c>
    </row>
    <row r="2" spans="1:21">
      <c r="A2" s="4" t="s">
        <v>2</v>
      </c>
      <c r="B2" s="4" t="s">
        <v>3</v>
      </c>
      <c r="C2" s="14" t="s">
        <v>4</v>
      </c>
      <c r="D2" s="14"/>
      <c r="E2" s="14" t="s">
        <v>5</v>
      </c>
      <c r="F2" s="14"/>
      <c r="G2" s="4" t="s">
        <v>6</v>
      </c>
      <c r="H2" s="4" t="s">
        <v>7</v>
      </c>
      <c r="I2" s="15" t="s">
        <v>8</v>
      </c>
      <c r="J2" s="15"/>
      <c r="K2" s="15"/>
      <c r="L2" s="15"/>
      <c r="M2" s="15"/>
      <c r="Q2" s="3" t="s">
        <v>30</v>
      </c>
      <c r="S2" s="3" t="s">
        <v>4</v>
      </c>
      <c r="U2" s="3" t="s">
        <v>5</v>
      </c>
    </row>
    <row r="3" spans="1:21">
      <c r="A3" s="2">
        <v>14400</v>
      </c>
      <c r="B3" s="2">
        <v>21599</v>
      </c>
      <c r="C3" s="11">
        <v>2.5</v>
      </c>
      <c r="D3" s="11"/>
      <c r="E3" s="11">
        <v>153.6</v>
      </c>
      <c r="F3" s="11"/>
      <c r="G3" s="2">
        <v>3600</v>
      </c>
      <c r="H3" s="2">
        <v>0.25</v>
      </c>
      <c r="I3" s="11">
        <v>28.8</v>
      </c>
      <c r="J3" s="11"/>
      <c r="K3" s="11"/>
      <c r="L3" s="11"/>
      <c r="M3" s="11"/>
      <c r="Q3">
        <v>14400</v>
      </c>
      <c r="S3" s="1">
        <v>2.5</v>
      </c>
      <c r="U3">
        <v>153.6</v>
      </c>
    </row>
    <row r="4" spans="1:21">
      <c r="A4" s="5"/>
      <c r="B4" s="5"/>
      <c r="C4" s="16"/>
      <c r="D4" s="16"/>
      <c r="E4" s="16"/>
      <c r="F4" s="16"/>
      <c r="G4" s="5"/>
      <c r="H4" s="5"/>
      <c r="I4" s="16"/>
      <c r="J4" s="16"/>
      <c r="K4" s="16"/>
      <c r="L4" s="16"/>
      <c r="M4" s="16"/>
      <c r="Q4">
        <v>18000</v>
      </c>
      <c r="S4" s="1">
        <v>2.75</v>
      </c>
      <c r="U4">
        <v>182.4</v>
      </c>
    </row>
    <row r="5" spans="1:21">
      <c r="Q5">
        <v>21599</v>
      </c>
      <c r="S5" s="1">
        <v>3</v>
      </c>
      <c r="U5">
        <v>211.2</v>
      </c>
    </row>
    <row r="6" spans="1:21">
      <c r="A6" s="3" t="s">
        <v>18</v>
      </c>
    </row>
    <row r="7" spans="1:21">
      <c r="A7" s="13" t="str">
        <f>A8&amp;C8&amp;D8&amp;E8&amp;F8&amp;I8&amp;J8&amp;K8&amp;L8&amp;M8&amp;N8&amp;O8&amp;P8</f>
        <v>iif(qty=0,1,qty)*(iif(area&lt; 14400,0,2.5)+Roundup(max((min(area,21599)-14400),0)/3600)*0.25)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21" hidden="1">
      <c r="A8" s="11" t="s">
        <v>36</v>
      </c>
      <c r="B8" s="11"/>
      <c r="C8" s="1">
        <f>A3</f>
        <v>14400</v>
      </c>
      <c r="D8" s="1" t="s">
        <v>12</v>
      </c>
      <c r="E8">
        <f>C3</f>
        <v>2.5</v>
      </c>
      <c r="F8" s="11" t="s">
        <v>28</v>
      </c>
      <c r="G8" s="11"/>
      <c r="H8" s="11"/>
      <c r="I8">
        <f>B3</f>
        <v>21599</v>
      </c>
      <c r="J8" t="s">
        <v>14</v>
      </c>
      <c r="K8">
        <f>A3</f>
        <v>14400</v>
      </c>
      <c r="L8" t="s">
        <v>15</v>
      </c>
      <c r="M8">
        <f>G3</f>
        <v>3600</v>
      </c>
      <c r="N8" t="s">
        <v>16</v>
      </c>
      <c r="O8">
        <f>H3</f>
        <v>0.25</v>
      </c>
      <c r="P8" t="s">
        <v>35</v>
      </c>
    </row>
    <row r="9" spans="1:21" hidden="1">
      <c r="C9" s="7" t="s">
        <v>19</v>
      </c>
      <c r="E9" s="7" t="s">
        <v>21</v>
      </c>
      <c r="I9" s="7" t="s">
        <v>20</v>
      </c>
      <c r="K9" s="7" t="s">
        <v>19</v>
      </c>
      <c r="M9" s="7" t="s">
        <v>23</v>
      </c>
      <c r="O9" s="7" t="s">
        <v>24</v>
      </c>
    </row>
    <row r="11" spans="1:21" ht="16.5" customHeight="1">
      <c r="A11" s="3" t="s">
        <v>27</v>
      </c>
    </row>
    <row r="12" spans="1:21" ht="16.5" customHeight="1">
      <c r="A12" s="13" t="str">
        <f>A13&amp;C13&amp;D13&amp;E13&amp;F13&amp;I13&amp;J13&amp;K13&amp;L13&amp;M13&amp;N13&amp;O13&amp;P13</f>
        <v>iif(qty=0,1,qty)*(iif(area&lt; 14400,0,153.6)+Roundup(max((min(area,21599)-14400),0)/3600)*28.8)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21" hidden="1">
      <c r="A13" s="11" t="s">
        <v>36</v>
      </c>
      <c r="B13" s="11"/>
      <c r="C13" s="1">
        <f>A3</f>
        <v>14400</v>
      </c>
      <c r="D13" s="1" t="s">
        <v>12</v>
      </c>
      <c r="E13">
        <f>E3</f>
        <v>153.6</v>
      </c>
      <c r="F13" s="11" t="s">
        <v>28</v>
      </c>
      <c r="G13" s="11"/>
      <c r="H13" s="11"/>
      <c r="I13">
        <f>B3</f>
        <v>21599</v>
      </c>
      <c r="J13" t="s">
        <v>14</v>
      </c>
      <c r="K13">
        <f>A3</f>
        <v>14400</v>
      </c>
      <c r="L13" t="s">
        <v>15</v>
      </c>
      <c r="M13">
        <f>G3</f>
        <v>3600</v>
      </c>
      <c r="N13" t="s">
        <v>16</v>
      </c>
      <c r="O13">
        <f>I3</f>
        <v>28.8</v>
      </c>
      <c r="P13" t="s">
        <v>35</v>
      </c>
    </row>
    <row r="14" spans="1:21" hidden="1">
      <c r="C14" s="6" t="s">
        <v>19</v>
      </c>
      <c r="E14" s="6" t="s">
        <v>22</v>
      </c>
      <c r="I14" s="6" t="s">
        <v>20</v>
      </c>
      <c r="K14" s="6" t="s">
        <v>19</v>
      </c>
      <c r="M14" s="6" t="s">
        <v>23</v>
      </c>
      <c r="O14" s="6" t="s">
        <v>25</v>
      </c>
    </row>
  </sheetData>
  <mergeCells count="15">
    <mergeCell ref="C4:D4"/>
    <mergeCell ref="E4:F4"/>
    <mergeCell ref="I4:M4"/>
    <mergeCell ref="C2:D2"/>
    <mergeCell ref="E2:F2"/>
    <mergeCell ref="I2:M2"/>
    <mergeCell ref="C3:D3"/>
    <mergeCell ref="E3:F3"/>
    <mergeCell ref="I3:M3"/>
    <mergeCell ref="A13:B13"/>
    <mergeCell ref="F13:H13"/>
    <mergeCell ref="F8:H8"/>
    <mergeCell ref="A8:B8"/>
    <mergeCell ref="A7:N7"/>
    <mergeCell ref="A12:N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tabSelected="1" workbookViewId="0">
      <selection activeCell="G22" sqref="G22"/>
    </sheetView>
  </sheetViews>
  <sheetFormatPr defaultRowHeight="15"/>
  <cols>
    <col min="1" max="1" width="14.5703125" customWidth="1"/>
    <col min="2" max="2" width="10.7109375" customWidth="1"/>
    <col min="3" max="3" width="2.7109375" customWidth="1"/>
    <col min="4" max="4" width="3.42578125" customWidth="1"/>
    <col min="5" max="5" width="5.28515625" customWidth="1"/>
    <col min="8" max="8" width="14.28515625" customWidth="1"/>
    <col min="9" max="9" width="3.85546875" customWidth="1"/>
    <col min="10" max="10" width="2.85546875" customWidth="1"/>
    <col min="11" max="11" width="3" customWidth="1"/>
    <col min="12" max="12" width="4.85546875" customWidth="1"/>
    <col min="13" max="13" width="4.28515625" customWidth="1"/>
    <col min="14" max="14" width="3" customWidth="1"/>
    <col min="15" max="15" width="5.140625" customWidth="1"/>
  </cols>
  <sheetData>
    <row r="1" spans="1:21">
      <c r="A1" s="3" t="s">
        <v>32</v>
      </c>
      <c r="Q1" s="3" t="s">
        <v>29</v>
      </c>
    </row>
    <row r="2" spans="1:21">
      <c r="A2" s="4" t="s">
        <v>2</v>
      </c>
      <c r="B2" s="4" t="s">
        <v>3</v>
      </c>
      <c r="C2" s="14" t="s">
        <v>4</v>
      </c>
      <c r="D2" s="14"/>
      <c r="E2" s="14" t="s">
        <v>5</v>
      </c>
      <c r="F2" s="14"/>
      <c r="G2" s="4" t="s">
        <v>6</v>
      </c>
      <c r="H2" s="4" t="s">
        <v>7</v>
      </c>
      <c r="I2" s="15" t="s">
        <v>8</v>
      </c>
      <c r="J2" s="15"/>
      <c r="K2" s="15"/>
      <c r="L2" s="15"/>
      <c r="M2" s="15"/>
      <c r="Q2" s="3" t="s">
        <v>40</v>
      </c>
      <c r="S2" s="3" t="s">
        <v>4</v>
      </c>
      <c r="U2" s="3" t="s">
        <v>5</v>
      </c>
    </row>
    <row r="3" spans="1:21">
      <c r="A3" s="2">
        <v>1</v>
      </c>
      <c r="B3" s="2">
        <v>25</v>
      </c>
      <c r="C3" s="11">
        <v>0.5</v>
      </c>
      <c r="D3" s="11"/>
      <c r="E3" s="11">
        <v>8.5</v>
      </c>
      <c r="F3" s="11"/>
      <c r="G3" s="2">
        <v>1</v>
      </c>
      <c r="H3" s="2">
        <v>0.25</v>
      </c>
      <c r="I3" s="11">
        <v>1.5</v>
      </c>
      <c r="J3" s="11"/>
      <c r="K3" s="11"/>
      <c r="L3" s="11"/>
      <c r="M3" s="11"/>
      <c r="Q3">
        <v>1</v>
      </c>
      <c r="S3" s="1">
        <v>0.5</v>
      </c>
      <c r="U3">
        <v>8.5</v>
      </c>
    </row>
    <row r="4" spans="1:21">
      <c r="A4" s="5"/>
      <c r="B4" s="5"/>
      <c r="C4" s="16"/>
      <c r="D4" s="16"/>
      <c r="E4" s="16"/>
      <c r="F4" s="16"/>
      <c r="G4" s="5"/>
      <c r="H4" s="5"/>
      <c r="I4" s="16"/>
      <c r="J4" s="16"/>
      <c r="K4" s="16"/>
      <c r="L4" s="16"/>
      <c r="M4" s="16"/>
      <c r="Q4">
        <v>2</v>
      </c>
      <c r="S4" s="1">
        <v>0.75</v>
      </c>
      <c r="U4">
        <v>10</v>
      </c>
    </row>
    <row r="5" spans="1:21">
      <c r="Q5">
        <v>3</v>
      </c>
      <c r="S5" s="1">
        <v>1</v>
      </c>
      <c r="U5">
        <v>11.5</v>
      </c>
    </row>
    <row r="6" spans="1:21">
      <c r="A6" s="3" t="s">
        <v>18</v>
      </c>
      <c r="Q6" s="8" t="s">
        <v>37</v>
      </c>
    </row>
    <row r="7" spans="1:21" ht="17.25" customHeight="1">
      <c r="A7" s="13" t="str">
        <f>A8&amp;C8&amp;D8&amp;E8&amp;F8&amp;I8&amp;J8&amp;K8&amp;L8&amp;M8&amp;N8&amp;O8&amp;P8</f>
        <v>(iif(Qty&lt; 1,0,0.5)+Roundup(max((min(Qty,25)-1),0)/1)*0.25)</v>
      </c>
      <c r="B7" s="13"/>
      <c r="C7" s="13"/>
      <c r="D7" s="13"/>
      <c r="E7" s="13"/>
      <c r="F7" s="13"/>
      <c r="G7" s="13"/>
      <c r="H7" s="13"/>
      <c r="I7" s="13"/>
      <c r="J7" s="13"/>
      <c r="K7" s="13"/>
      <c r="Q7" s="8">
        <v>25</v>
      </c>
      <c r="S7" s="1">
        <v>17.5</v>
      </c>
      <c r="U7">
        <v>44.5</v>
      </c>
    </row>
    <row r="8" spans="1:21" ht="24" hidden="1" customHeight="1">
      <c r="A8" s="11" t="s">
        <v>41</v>
      </c>
      <c r="B8" s="11"/>
      <c r="C8" s="1">
        <f>A3</f>
        <v>1</v>
      </c>
      <c r="D8" s="1" t="s">
        <v>12</v>
      </c>
      <c r="E8">
        <f>C3</f>
        <v>0.5</v>
      </c>
      <c r="F8" s="11" t="s">
        <v>38</v>
      </c>
      <c r="G8" s="11"/>
      <c r="H8" s="11"/>
      <c r="I8">
        <f>B3</f>
        <v>25</v>
      </c>
      <c r="J8" t="s">
        <v>14</v>
      </c>
      <c r="K8">
        <f>A3</f>
        <v>1</v>
      </c>
      <c r="L8" t="s">
        <v>15</v>
      </c>
      <c r="M8">
        <f>G3</f>
        <v>1</v>
      </c>
      <c r="N8" t="s">
        <v>16</v>
      </c>
      <c r="O8">
        <f>H3</f>
        <v>0.25</v>
      </c>
      <c r="P8" t="s">
        <v>35</v>
      </c>
      <c r="S8" s="1"/>
    </row>
    <row r="9" spans="1:21" ht="20.25" hidden="1" customHeight="1">
      <c r="C9" s="7" t="s">
        <v>19</v>
      </c>
      <c r="E9" s="7" t="s">
        <v>21</v>
      </c>
      <c r="I9" s="7" t="s">
        <v>20</v>
      </c>
      <c r="K9" s="7" t="s">
        <v>19</v>
      </c>
      <c r="M9" s="7" t="s">
        <v>23</v>
      </c>
      <c r="O9" s="7" t="s">
        <v>24</v>
      </c>
    </row>
    <row r="11" spans="1:21">
      <c r="A11" s="3" t="s">
        <v>27</v>
      </c>
    </row>
    <row r="12" spans="1:21">
      <c r="A12" s="13" t="str">
        <f>A13&amp;C13&amp;D13&amp;E13&amp;F13&amp;I13&amp;J13&amp;K13&amp;L13&amp;M13&amp;N13&amp;O13&amp;P13</f>
        <v>(iif(Qty&lt; 1,0,8.5)+Roundup(max((min(Qty,25)-1),0)/1)*1.5)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0"/>
      <c r="M12" s="10"/>
      <c r="N12" s="10"/>
    </row>
    <row r="13" spans="1:21" ht="21.75" hidden="1" customHeight="1">
      <c r="A13" s="11" t="s">
        <v>41</v>
      </c>
      <c r="B13" s="11"/>
      <c r="C13" s="1">
        <f>A3</f>
        <v>1</v>
      </c>
      <c r="D13" s="1" t="s">
        <v>12</v>
      </c>
      <c r="E13">
        <f>E3</f>
        <v>8.5</v>
      </c>
      <c r="F13" s="11" t="s">
        <v>38</v>
      </c>
      <c r="G13" s="11"/>
      <c r="H13" s="11"/>
      <c r="I13">
        <f>B3</f>
        <v>25</v>
      </c>
      <c r="J13" t="s">
        <v>14</v>
      </c>
      <c r="K13">
        <f>A3</f>
        <v>1</v>
      </c>
      <c r="L13" t="s">
        <v>15</v>
      </c>
      <c r="M13">
        <f>G3</f>
        <v>1</v>
      </c>
      <c r="N13" t="s">
        <v>16</v>
      </c>
      <c r="O13">
        <f>I3</f>
        <v>1.5</v>
      </c>
      <c r="P13" t="s">
        <v>35</v>
      </c>
    </row>
    <row r="14" spans="1:21" ht="29.25" hidden="1" customHeight="1">
      <c r="C14" s="6" t="s">
        <v>19</v>
      </c>
      <c r="E14" s="6" t="s">
        <v>22</v>
      </c>
      <c r="I14" s="6" t="s">
        <v>20</v>
      </c>
      <c r="K14" s="6" t="s">
        <v>19</v>
      </c>
      <c r="M14" s="6" t="s">
        <v>23</v>
      </c>
      <c r="O14" s="6" t="s">
        <v>25</v>
      </c>
    </row>
  </sheetData>
  <mergeCells count="15">
    <mergeCell ref="C4:D4"/>
    <mergeCell ref="E4:F4"/>
    <mergeCell ref="I4:M4"/>
    <mergeCell ref="C2:D2"/>
    <mergeCell ref="E2:F2"/>
    <mergeCell ref="I2:M2"/>
    <mergeCell ref="C3:D3"/>
    <mergeCell ref="E3:F3"/>
    <mergeCell ref="I3:M3"/>
    <mergeCell ref="A7:K7"/>
    <mergeCell ref="A8:B8"/>
    <mergeCell ref="F8:H8"/>
    <mergeCell ref="F13:H13"/>
    <mergeCell ref="A13:B13"/>
    <mergeCell ref="A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Length</vt:lpstr>
      <vt:lpstr>Area</vt:lpstr>
      <vt:lpstr>Quantity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Chua Teck Chuan</dc:creator>
  <cp:lastModifiedBy>Microsoft</cp:lastModifiedBy>
  <dcterms:created xsi:type="dcterms:W3CDTF">2016-05-09T01:45:01Z</dcterms:created>
  <dcterms:modified xsi:type="dcterms:W3CDTF">2016-05-18T09:30:37Z</dcterms:modified>
</cp:coreProperties>
</file>